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1" i="1" l="1"/>
  <c r="Q11" i="1"/>
  <c r="O11" i="1"/>
  <c r="N11" i="1"/>
  <c r="M11" i="1"/>
  <c r="L11" i="1"/>
  <c r="K11" i="1"/>
  <c r="J11" i="1"/>
  <c r="I11" i="1"/>
  <c r="H11" i="1"/>
  <c r="G11" i="1"/>
  <c r="F11" i="1"/>
  <c r="E11" i="1"/>
  <c r="P10" i="1"/>
  <c r="P9" i="1"/>
  <c r="P8" i="1"/>
  <c r="P7" i="1"/>
  <c r="P11" i="1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<sst xmlns="http://schemas.openxmlformats.org/spreadsheetml/2006/main" count="27" uniqueCount="22">
  <si>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</si>
  <si>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</si>
  <si>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</si>
  <si>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</si>
  <si>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</si>
  <si>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</si>
  <si>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</si>
  <si>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</si>
  <si>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</si>
  <si>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</si>
  <si>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</si>
  <si>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</si>
  <si>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</si>
  <si>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</si>
  <si>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</si>
  <si>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</si>
  <si>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</si>
  <si>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</si>
  <si>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</si>
  <si>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</si>
  <si>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</si>
  <si>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04.06.2017 г. по 8:00 05.06.2017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</si>
</sst>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R11"/>
  <sheetViews>
    <sheetView tabSelected="1" zoomScale="80" zoomScaleNormal="80" workbookViewId="0">
      <selection activeCell="F16" sqref="F16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1" spans="3:18" ht="18.75" x14ac:dyDescent="0.3">
      <c r="C1" s="34" t="s">
        <v>21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3" spans="3:18" x14ac:dyDescent="0.25">
      <c r="C3" s="25" t="s">
        <v>0</v>
      </c>
      <c r="D3" s="25" t="s">
        <v>1</v>
      </c>
      <c r="E3" s="25" t="s">
        <v>2</v>
      </c>
      <c r="F3" s="25" t="s">
        <v>3</v>
      </c>
      <c r="G3" s="25" t="s">
        <v>4</v>
      </c>
      <c r="H3" s="25" t="s">
        <v>5</v>
      </c>
      <c r="I3" s="25" t="s">
        <v>6</v>
      </c>
      <c r="J3" s="25" t="s">
        <v>7</v>
      </c>
      <c r="K3" s="25" t="s">
        <v>8</v>
      </c>
      <c r="L3" s="28" t="s">
        <v>19</v>
      </c>
      <c r="M3" s="29"/>
      <c r="N3" s="29"/>
      <c r="O3" s="29"/>
      <c r="P3" s="30"/>
      <c r="Q3" s="35" t="s">
        <v>9</v>
      </c>
      <c r="R3" s="36"/>
    </row>
    <row r="4" spans="3:18" ht="30" x14ac:dyDescent="0.25">
      <c r="C4" s="26"/>
      <c r="D4" s="26"/>
      <c r="E4" s="26"/>
      <c r="F4" s="26"/>
      <c r="G4" s="26"/>
      <c r="H4" s="26"/>
      <c r="I4" s="26"/>
      <c r="J4" s="26"/>
      <c r="K4" s="26"/>
      <c r="L4" s="28" t="s">
        <v>10</v>
      </c>
      <c r="M4" s="30"/>
      <c r="N4" s="28" t="s">
        <v>11</v>
      </c>
      <c r="O4" s="30"/>
      <c r="P4" s="1" t="s">
        <v>12</v>
      </c>
      <c r="Q4" s="37"/>
      <c r="R4" s="38"/>
    </row>
    <row r="5" spans="3:18" x14ac:dyDescent="0.25">
      <c r="C5" s="27"/>
      <c r="D5" s="27"/>
      <c r="E5" s="27"/>
      <c r="F5" s="27"/>
      <c r="G5" s="27"/>
      <c r="H5" s="27"/>
      <c r="I5" s="27"/>
      <c r="J5" s="27"/>
      <c r="K5" s="27"/>
      <c r="L5" s="1" t="s">
        <v>13</v>
      </c>
      <c r="M5" s="1" t="s">
        <v>14</v>
      </c>
      <c r="N5" s="1" t="s">
        <v>13</v>
      </c>
      <c r="O5" s="1" t="s">
        <v>14</v>
      </c>
      <c r="P5" s="1" t="s">
        <v>14</v>
      </c>
      <c r="Q5" s="2" t="s">
        <v>10</v>
      </c>
      <c r="R5" s="2" t="s">
        <v>11</v>
      </c>
    </row>
    <row r="6" spans="3:18" x14ac:dyDescent="0.25">
      <c r="C6" s="7" t="s">
        <v>15</v>
      </c>
      <c r="D6" s="31">
        <v>42890</v>
      </c>
      <c r="E6" s="11">
        <v>0</v>
      </c>
      <c r="F6" s="11">
        <v>0</v>
      </c>
      <c r="G6" s="11">
        <v>151</v>
      </c>
      <c r="H6" s="12">
        <v>3884595.9</v>
      </c>
      <c r="I6" s="12">
        <v>103661.6</v>
      </c>
      <c r="J6" s="11">
        <v>141</v>
      </c>
      <c r="K6" s="11">
        <v>70</v>
      </c>
      <c r="L6" s="11">
        <v>10</v>
      </c>
      <c r="M6" s="11">
        <v>10</v>
      </c>
      <c r="N6" s="11">
        <v>41</v>
      </c>
      <c r="O6" s="11">
        <v>38</v>
      </c>
      <c r="P6" s="11">
        <v>48</v>
      </c>
      <c r="Q6" s="13">
        <v>23</v>
      </c>
      <c r="R6" s="14">
        <v>5</v>
      </c>
    </row>
    <row r="7" spans="3:18" x14ac:dyDescent="0.25">
      <c r="C7" s="3" t="s">
        <v>16</v>
      </c>
      <c r="D7" s="32"/>
      <c r="E7" s="15">
        <v>0</v>
      </c>
      <c r="F7" s="15">
        <v>0</v>
      </c>
      <c r="G7" s="15">
        <v>18</v>
      </c>
      <c r="H7" s="8">
        <v>799190</v>
      </c>
      <c r="I7" s="8">
        <v>150700</v>
      </c>
      <c r="J7" s="15">
        <v>50</v>
      </c>
      <c r="K7" s="15">
        <v>97</v>
      </c>
      <c r="L7" s="15">
        <v>1</v>
      </c>
      <c r="M7" s="15">
        <v>1</v>
      </c>
      <c r="N7" s="15">
        <v>7</v>
      </c>
      <c r="O7" s="15">
        <v>15</v>
      </c>
      <c r="P7" s="11">
        <f t="shared" ref="P7:P10" si="0">O7+M7</f>
        <v>16</v>
      </c>
      <c r="Q7" s="15">
        <v>2</v>
      </c>
      <c r="R7" s="8">
        <v>0</v>
      </c>
    </row>
    <row r="8" spans="3:18" x14ac:dyDescent="0.25">
      <c r="C8" s="3" t="s">
        <v>17</v>
      </c>
      <c r="D8" s="32"/>
      <c r="E8" s="16">
        <v>0</v>
      </c>
      <c r="F8" s="16">
        <v>0</v>
      </c>
      <c r="G8" s="17">
        <v>0</v>
      </c>
      <c r="H8" s="18">
        <v>224798</v>
      </c>
      <c r="I8" s="18">
        <v>0</v>
      </c>
      <c r="J8" s="17">
        <v>0</v>
      </c>
      <c r="K8" s="17">
        <v>12</v>
      </c>
      <c r="L8" s="17">
        <v>1</v>
      </c>
      <c r="M8" s="17">
        <v>1</v>
      </c>
      <c r="N8" s="16">
        <v>0</v>
      </c>
      <c r="O8" s="19">
        <v>0</v>
      </c>
      <c r="P8" s="11">
        <f t="shared" si="0"/>
        <v>1</v>
      </c>
      <c r="Q8" s="20">
        <v>0</v>
      </c>
      <c r="R8" s="6">
        <v>0</v>
      </c>
    </row>
    <row r="9" spans="3:18" x14ac:dyDescent="0.25">
      <c r="C9" s="7" t="s">
        <v>18</v>
      </c>
      <c r="D9" s="32"/>
      <c r="E9" s="21">
        <v>0</v>
      </c>
      <c r="F9" s="21">
        <v>0</v>
      </c>
      <c r="G9" s="22">
        <v>0</v>
      </c>
      <c r="H9" s="21">
        <v>233732</v>
      </c>
      <c r="I9" s="21">
        <v>2730</v>
      </c>
      <c r="J9" s="21">
        <v>10</v>
      </c>
      <c r="K9" s="4">
        <v>14</v>
      </c>
      <c r="L9" s="4">
        <v>3</v>
      </c>
      <c r="M9" s="4">
        <v>3</v>
      </c>
      <c r="N9" s="4">
        <v>2</v>
      </c>
      <c r="O9" s="4">
        <v>2</v>
      </c>
      <c r="P9" s="11">
        <f t="shared" si="0"/>
        <v>5</v>
      </c>
      <c r="Q9" s="9">
        <v>0</v>
      </c>
      <c r="R9" s="9">
        <v>0</v>
      </c>
    </row>
    <row r="10" spans="3:18" x14ac:dyDescent="0.25">
      <c r="C10" s="3" t="s">
        <v>20</v>
      </c>
      <c r="D10" s="33"/>
      <c r="E10" s="4">
        <v>0</v>
      </c>
      <c r="F10" s="4">
        <v>0</v>
      </c>
      <c r="G10" s="4">
        <v>0</v>
      </c>
      <c r="H10" s="4">
        <v>0</v>
      </c>
      <c r="I10" s="4">
        <v>53691</v>
      </c>
      <c r="J10" s="4">
        <v>0</v>
      </c>
      <c r="K10" s="4">
        <v>0</v>
      </c>
      <c r="L10" s="4">
        <v>6</v>
      </c>
      <c r="M10" s="4">
        <v>6</v>
      </c>
      <c r="N10" s="4">
        <v>0</v>
      </c>
      <c r="O10" s="4">
        <v>0</v>
      </c>
      <c r="P10" s="11">
        <f t="shared" si="0"/>
        <v>6</v>
      </c>
      <c r="Q10" s="10">
        <v>0</v>
      </c>
      <c r="R10" s="10">
        <v>0</v>
      </c>
    </row>
    <row r="11" spans="3:18" x14ac:dyDescent="0.25">
      <c r="C11" s="23"/>
      <c r="D11" s="24"/>
      <c r="E11" s="5">
        <f>E6+E7+E8+E9+E10</f>
        <v>0</v>
      </c>
      <c r="F11" s="5">
        <f t="shared" ref="F11:R11" si="1">F6+F7+F8+F9+F10</f>
        <v>0</v>
      </c>
      <c r="G11" s="5">
        <f t="shared" si="1"/>
        <v>169</v>
      </c>
      <c r="H11" s="5">
        <f t="shared" si="1"/>
        <v>5142315.9000000004</v>
      </c>
      <c r="I11" s="5">
        <f t="shared" si="1"/>
        <v>310782.59999999998</v>
      </c>
      <c r="J11" s="5">
        <f t="shared" si="1"/>
        <v>201</v>
      </c>
      <c r="K11" s="5">
        <f t="shared" si="1"/>
        <v>193</v>
      </c>
      <c r="L11" s="5">
        <f t="shared" si="1"/>
        <v>21</v>
      </c>
      <c r="M11" s="5">
        <f t="shared" si="1"/>
        <v>21</v>
      </c>
      <c r="N11" s="5">
        <f t="shared" si="1"/>
        <v>50</v>
      </c>
      <c r="O11" s="5">
        <f t="shared" si="1"/>
        <v>55</v>
      </c>
      <c r="P11" s="5">
        <f t="shared" si="1"/>
        <v>76</v>
      </c>
      <c r="Q11" s="5">
        <f t="shared" si="1"/>
        <v>25</v>
      </c>
      <c r="R11" s="5">
        <f t="shared" si="1"/>
        <v>5</v>
      </c>
    </row>
  </sheetData>
  <mergeCells count="16">
    <mergeCell ref="Q3:R4"/>
    <mergeCell ref="L4:M4"/>
    <mergeCell ref="N4:O4"/>
    <mergeCell ref="D6:D10"/>
    <mergeCell ref="C11:D11"/>
    <mergeCell ref="C1:N1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P3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4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527AD8-1AAD-4FE6-BB24-D23CE7736489}"/>
</file>

<file path=customXml/itemProps2.xml><?xml version="1.0" encoding="utf-8"?>
<ds:datastoreItem xmlns:ds="http://schemas.openxmlformats.org/officeDocument/2006/customXml" ds:itemID="{BAD17D4E-BDFB-488D-95FE-EB5ACE44DA1A}"/>
</file>

<file path=customXml/itemProps3.xml><?xml version="1.0" encoding="utf-8"?>
<ds:datastoreItem xmlns:ds="http://schemas.openxmlformats.org/officeDocument/2006/customXml" ds:itemID="{A728A3A3-A9C9-4B7B-9D71-FCE836A9F5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2017-06-05T06:14:15Z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